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1mBéreltSWElemek" sheetId="1" r:id="rId1"/>
    <sheet name="2mKülönDíjak" sheetId="2" r:id="rId2"/>
    <sheet name="3m BérletiDíjak" sheetId="3" r:id="rId3"/>
    <sheet name="4mÁrjegyzék" sheetId="4" r:id="rId4"/>
  </sheets>
  <definedNames/>
  <calcPr fullCalcOnLoad="1"/>
</workbook>
</file>

<file path=xl/sharedStrings.xml><?xml version="1.0" encoding="utf-8"?>
<sst xmlns="http://schemas.openxmlformats.org/spreadsheetml/2006/main" count="71" uniqueCount="48">
  <si>
    <t xml:space="preserve"> </t>
  </si>
  <si>
    <t>eár</t>
  </si>
  <si>
    <t>érték</t>
  </si>
  <si>
    <t>összes</t>
  </si>
  <si>
    <t>PRG módosítások díja  összesen:</t>
  </si>
  <si>
    <t>Dátum</t>
  </si>
  <si>
    <t>Bérbeadó</t>
  </si>
  <si>
    <t>Bérlő</t>
  </si>
  <si>
    <t>Alapdíj, 1 számítógépre:</t>
  </si>
  <si>
    <t>Üzemeltetéssel kapcsolatos díjak összesen:</t>
  </si>
  <si>
    <t>Ügyfélszolgálat díja összesen:</t>
  </si>
  <si>
    <r>
      <t xml:space="preserve">Téma: </t>
    </r>
    <r>
      <rPr>
        <sz val="10"/>
        <rFont val="Arial"/>
        <family val="2"/>
      </rPr>
      <t>Bér-, SZJA  elszámoló és nyilvántartó programrendszer</t>
    </r>
  </si>
  <si>
    <t>Számítógépes munkahelyek száma:</t>
  </si>
  <si>
    <t>Cégenkénti létszámok:</t>
  </si>
  <si>
    <t>Könyvelőiroda adatok</t>
  </si>
  <si>
    <t>Cégek száma,  (10. cégtől a korlátlan az előnyös):</t>
  </si>
  <si>
    <t>Korlátlan cég számra:</t>
  </si>
  <si>
    <t>Jogszabály követéssel, (ha nincs kiválasztva esetenként egyedi ajánlat és díjfizetés):</t>
  </si>
  <si>
    <t>Legujabb compsys fejlesztésekkel, (ha nincs kiválasztva esetenként egyedi ajánlat és díjfizetés):</t>
  </si>
  <si>
    <t>igen</t>
  </si>
  <si>
    <t>nem</t>
  </si>
  <si>
    <t>Igen/Nem</t>
  </si>
  <si>
    <t>Egységár</t>
  </si>
  <si>
    <t>Érték</t>
  </si>
  <si>
    <t>Db</t>
  </si>
  <si>
    <t>Összesen</t>
  </si>
  <si>
    <t xml:space="preserve">     0-    20  létszámú cégek száma</t>
  </si>
  <si>
    <t xml:space="preserve">   21-    50  létszámú cégek száma</t>
  </si>
  <si>
    <t xml:space="preserve">   51-  100  létszámú cégek száma</t>
  </si>
  <si>
    <t xml:space="preserve"> 101-  300  létszámú cégek száma</t>
  </si>
  <si>
    <t xml:space="preserve"> 301-  500  létszámú cégek száma</t>
  </si>
  <si>
    <t xml:space="preserve"> 501-  700  létszámú cégek száma</t>
  </si>
  <si>
    <t xml:space="preserve"> 700-1000  létszámú cégek száma</t>
  </si>
  <si>
    <t xml:space="preserve">1000-        létszámú cégek száma     </t>
  </si>
  <si>
    <t xml:space="preserve">2. sz. melléklet         </t>
  </si>
  <si>
    <t>A Bérleti-Ügyfélszolgálati díj elemei</t>
  </si>
  <si>
    <t>Korlátlan ügyfélszolgálattal,( ha nincs kiválasztva -az egyszerű kérdés feleleten túl- a mindenkori árjegyzék alapján szolgáltat a Comp-Sys Kft. Ha ki van választva plussz költség csak akkor merül fel, ha Comp-Sys Kft telephelyén kívül történik a szolgáltatás nyújtása.):</t>
  </si>
  <si>
    <t>Havi szoftver bérleti, ügyfélszolgálati díj mindösszesen:</t>
  </si>
  <si>
    <r>
      <t xml:space="preserve">* </t>
    </r>
    <r>
      <rPr>
        <i/>
        <sz val="10"/>
        <rFont val="Arial"/>
        <family val="2"/>
      </rPr>
      <t>az díjak mindaddig érvényesek, míg a felek másban nem állapodnak meg a szerződésben leírtak</t>
    </r>
  </si>
  <si>
    <t xml:space="preserve">   szerint</t>
  </si>
  <si>
    <t>** a díjak nem tartalmazzák az ÁFA összegét.</t>
  </si>
  <si>
    <t xml:space="preserve">   Szolgáltatási csoport/szolgáltatás</t>
  </si>
  <si>
    <t>PRG MÓDOSÍTÁSOK, VERZIÓ FRISSÍTÉS DÍJA:</t>
  </si>
  <si>
    <t>ÜZEMELTETÉSSEL KAPCSOLATOS DÍJAK:</t>
  </si>
  <si>
    <t>ÜGYFÉLSZOLGÁLAT DÍJA:</t>
  </si>
  <si>
    <t>XX08 elektronikus adatszolgáltatás kiemelt ügyfélszolgálati díja</t>
  </si>
  <si>
    <t>Győr, 2010.01.01.</t>
  </si>
  <si>
    <t>Bérlő: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</si>
</sst>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34" borderId="21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7" fontId="0" fillId="0" borderId="18" xfId="0" applyNumberFormat="1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167" fontId="0" fillId="0" borderId="17" xfId="0" applyNumberFormat="1" applyBorder="1" applyAlignment="1" applyProtection="1">
      <alignment/>
      <protection/>
    </xf>
    <xf numFmtId="167" fontId="0" fillId="0" borderId="18" xfId="0" applyNumberFormat="1" applyBorder="1" applyAlignment="1" applyProtection="1">
      <alignment horizontal="right"/>
      <protection/>
    </xf>
    <xf numFmtId="167" fontId="0" fillId="0" borderId="17" xfId="0" applyNumberFormat="1" applyBorder="1" applyAlignment="1" applyProtection="1">
      <alignment horizontal="right"/>
      <protection/>
    </xf>
    <xf numFmtId="167" fontId="4" fillId="36" borderId="26" xfId="0" applyNumberFormat="1" applyFont="1" applyFill="1" applyBorder="1" applyAlignment="1" applyProtection="1">
      <alignment/>
      <protection/>
    </xf>
    <xf numFmtId="0" fontId="0" fillId="37" borderId="27" xfId="0" applyFill="1" applyBorder="1" applyAlignment="1" applyProtection="1">
      <alignment vertical="center"/>
      <protection/>
    </xf>
    <xf numFmtId="167" fontId="0" fillId="0" borderId="28" xfId="0" applyNumberFormat="1" applyBorder="1" applyAlignment="1" applyProtection="1">
      <alignment vertical="center"/>
      <protection/>
    </xf>
    <xf numFmtId="167" fontId="0" fillId="0" borderId="29" xfId="0" applyNumberFormat="1" applyBorder="1" applyAlignment="1" applyProtection="1">
      <alignment vertical="center"/>
      <protection/>
    </xf>
    <xf numFmtId="167" fontId="0" fillId="0" borderId="30" xfId="0" applyNumberFormat="1" applyBorder="1" applyAlignment="1" applyProtection="1">
      <alignment vertical="center"/>
      <protection/>
    </xf>
    <xf numFmtId="167" fontId="0" fillId="0" borderId="31" xfId="0" applyNumberFormat="1" applyBorder="1" applyAlignment="1" applyProtection="1">
      <alignment vertical="center"/>
      <protection/>
    </xf>
    <xf numFmtId="167" fontId="4" fillId="36" borderId="26" xfId="0" applyNumberFormat="1" applyFont="1" applyFill="1" applyBorder="1" applyAlignment="1">
      <alignment/>
    </xf>
    <xf numFmtId="167" fontId="0" fillId="36" borderId="13" xfId="0" applyNumberFormat="1" applyFill="1" applyBorder="1" applyAlignment="1" applyProtection="1">
      <alignment/>
      <protection/>
    </xf>
    <xf numFmtId="167" fontId="4" fillId="38" borderId="13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/>
      <protection/>
    </xf>
    <xf numFmtId="167" fontId="4" fillId="34" borderId="21" xfId="0" applyNumberFormat="1" applyFont="1" applyFill="1" applyBorder="1" applyAlignment="1" applyProtection="1">
      <alignment/>
      <protection/>
    </xf>
    <xf numFmtId="0" fontId="0" fillId="37" borderId="12" xfId="0" applyFill="1" applyBorder="1" applyAlignment="1" applyProtection="1">
      <alignment vertical="center"/>
      <protection/>
    </xf>
    <xf numFmtId="167" fontId="0" fillId="0" borderId="32" xfId="0" applyNumberFormat="1" applyBorder="1" applyAlignment="1" applyProtection="1">
      <alignment vertical="center"/>
      <protection/>
    </xf>
    <xf numFmtId="0" fontId="4" fillId="0" borderId="20" xfId="0" applyFont="1" applyBorder="1" applyAlignment="1">
      <alignment horizontal="left"/>
    </xf>
    <xf numFmtId="0" fontId="4" fillId="0" borderId="33" xfId="0" applyFont="1" applyBorder="1" applyAlignment="1" applyProtection="1">
      <alignment horizontal="left"/>
      <protection/>
    </xf>
    <xf numFmtId="0" fontId="4" fillId="34" borderId="34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left" vertical="center" wrapText="1" indent="1"/>
      <protection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4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5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37" borderId="37" xfId="0" applyFill="1" applyBorder="1" applyAlignment="1" applyProtection="1">
      <alignment/>
      <protection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 applyProtection="1">
      <alignment/>
      <protection/>
    </xf>
    <xf numFmtId="0" fontId="0" fillId="37" borderId="38" xfId="0" applyFill="1" applyBorder="1" applyAlignment="1" applyProtection="1">
      <alignment vertical="center"/>
      <protection/>
    </xf>
    <xf numFmtId="0" fontId="0" fillId="37" borderId="39" xfId="0" applyFill="1" applyBorder="1" applyAlignment="1">
      <alignment vertical="center"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4" fillId="37" borderId="19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5" xfId="0" applyFill="1" applyBorder="1" applyAlignment="1" applyProtection="1">
      <alignment horizontal="left" vertical="center"/>
      <protection/>
    </xf>
    <xf numFmtId="0" fontId="0" fillId="37" borderId="20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21" xfId="0" applyFill="1" applyBorder="1" applyAlignment="1" applyProtection="1">
      <alignment horizontal="left" vertical="center"/>
      <protection/>
    </xf>
    <xf numFmtId="0" fontId="0" fillId="37" borderId="10" xfId="0" applyFill="1" applyBorder="1" applyAlignment="1" applyProtection="1">
      <alignment horizontal="left" vertical="center"/>
      <protection/>
    </xf>
    <xf numFmtId="0" fontId="0" fillId="37" borderId="11" xfId="0" applyFill="1" applyBorder="1" applyAlignment="1" applyProtection="1">
      <alignment horizontal="left" vertical="center"/>
      <protection/>
    </xf>
    <xf numFmtId="0" fontId="0" fillId="37" borderId="12" xfId="0" applyFill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37" borderId="43" xfId="0" applyFill="1" applyBorder="1" applyAlignment="1">
      <alignment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37" borderId="19" xfId="0" applyFont="1" applyFill="1" applyBorder="1" applyAlignment="1" applyProtection="1">
      <alignment horizontal="left" vertical="center" wrapText="1"/>
      <protection/>
    </xf>
    <xf numFmtId="0" fontId="4" fillId="37" borderId="14" xfId="0" applyFont="1" applyFill="1" applyBorder="1" applyAlignment="1" applyProtection="1">
      <alignment horizontal="left" vertical="center" wrapText="1"/>
      <protection/>
    </xf>
    <xf numFmtId="0" fontId="4" fillId="37" borderId="15" xfId="0" applyFont="1" applyFill="1" applyBorder="1" applyAlignment="1" applyProtection="1">
      <alignment horizontal="left" vertical="center" wrapText="1"/>
      <protection/>
    </xf>
    <xf numFmtId="0" fontId="4" fillId="37" borderId="20" xfId="0" applyFont="1" applyFill="1" applyBorder="1" applyAlignment="1" applyProtection="1">
      <alignment horizontal="left" vertical="center" wrapText="1"/>
      <protection/>
    </xf>
    <xf numFmtId="0" fontId="4" fillId="37" borderId="0" xfId="0" applyFont="1" applyFill="1" applyBorder="1" applyAlignment="1" applyProtection="1">
      <alignment horizontal="left" vertical="center" wrapText="1"/>
      <protection/>
    </xf>
    <xf numFmtId="0" fontId="4" fillId="37" borderId="21" xfId="0" applyFont="1" applyFill="1" applyBorder="1" applyAlignment="1" applyProtection="1">
      <alignment horizontal="left" vertical="center" wrapText="1"/>
      <protection/>
    </xf>
    <xf numFmtId="0" fontId="4" fillId="37" borderId="10" xfId="0" applyFont="1" applyFill="1" applyBorder="1" applyAlignment="1" applyProtection="1">
      <alignment horizontal="left" vertical="center" wrapText="1"/>
      <protection/>
    </xf>
    <xf numFmtId="0" fontId="4" fillId="37" borderId="11" xfId="0" applyFont="1" applyFill="1" applyBorder="1" applyAlignment="1" applyProtection="1">
      <alignment horizontal="left" vertical="center" wrapText="1"/>
      <protection/>
    </xf>
    <xf numFmtId="0" fontId="4" fillId="37" borderId="12" xfId="0" applyFont="1" applyFill="1" applyBorder="1" applyAlignment="1" applyProtection="1">
      <alignment horizontal="left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44" xfId="0" applyBorder="1" applyAlignment="1" applyProtection="1">
      <alignment wrapText="1"/>
      <protection/>
    </xf>
    <xf numFmtId="0" fontId="0" fillId="0" borderId="45" xfId="0" applyBorder="1" applyAlignment="1" applyProtection="1">
      <alignment wrapText="1"/>
      <protection/>
    </xf>
    <xf numFmtId="0" fontId="0" fillId="0" borderId="46" xfId="0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48" xfId="0" applyFont="1" applyBorder="1" applyAlignment="1">
      <alignment horizontal="center" vertical="center"/>
    </xf>
    <xf numFmtId="0" fontId="4" fillId="37" borderId="19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7" borderId="21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4" fillId="0" borderId="25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46</xdr:row>
      <xdr:rowOff>85725</xdr:rowOff>
    </xdr:from>
    <xdr:to>
      <xdr:col>4</xdr:col>
      <xdr:colOff>571500</xdr:colOff>
      <xdr:row>48</xdr:row>
      <xdr:rowOff>123825</xdr:rowOff>
    </xdr:to>
    <xdr:pic>
      <xdr:nvPicPr>
        <xdr:cNvPr id="1" name="Picture 2" descr="K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856297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114300</xdr:rowOff>
    </xdr:from>
    <xdr:to>
      <xdr:col>5</xdr:col>
      <xdr:colOff>371475</xdr:colOff>
      <xdr:row>49</xdr:row>
      <xdr:rowOff>0</xdr:rowOff>
    </xdr:to>
    <xdr:pic>
      <xdr:nvPicPr>
        <xdr:cNvPr id="2" name="Picture 1" descr="B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8915400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B1" t="s">
        <v>0</v>
      </c>
    </row>
    <row r="2" ht="12.75">
      <c r="B2" s="29"/>
    </row>
    <row r="7" spans="3:7" ht="12.75">
      <c r="C7" s="51"/>
      <c r="D7" s="51"/>
      <c r="F7" s="51"/>
      <c r="G7" s="51"/>
    </row>
  </sheetData>
  <sheetProtection/>
  <mergeCells count="2">
    <mergeCell ref="C7:D7"/>
    <mergeCell ref="F7:G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6:H6"/>
  <sheetViews>
    <sheetView zoomScalePageLayoutView="0" workbookViewId="0" topLeftCell="A1">
      <selection activeCell="E32" sqref="E32"/>
    </sheetView>
  </sheetViews>
  <sheetFormatPr defaultColWidth="9.140625" defaultRowHeight="12.75"/>
  <cols>
    <col min="5" max="5" width="9.140625" style="28" customWidth="1"/>
    <col min="7" max="7" width="13.7109375" style="0" customWidth="1"/>
    <col min="9" max="10" width="0" style="0" hidden="1" customWidth="1"/>
  </cols>
  <sheetData>
    <row r="6" ht="12.75">
      <c r="H6" s="28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5" width="9.140625" style="1" customWidth="1"/>
    <col min="6" max="6" width="10.00390625" style="1" customWidth="1"/>
    <col min="7" max="7" width="9.140625" style="1" customWidth="1"/>
    <col min="8" max="8" width="10.00390625" style="1" bestFit="1" customWidth="1"/>
    <col min="9" max="16384" width="9.140625" style="1" customWidth="1"/>
  </cols>
  <sheetData>
    <row r="1" ht="13.5" thickBot="1">
      <c r="L1" s="1" t="s">
        <v>19</v>
      </c>
    </row>
    <row r="2" spans="1:12" ht="12.75">
      <c r="A2" s="52" t="s">
        <v>34</v>
      </c>
      <c r="B2" s="53"/>
      <c r="C2" s="53"/>
      <c r="D2" s="53"/>
      <c r="E2" s="53"/>
      <c r="F2" s="53"/>
      <c r="G2" s="53"/>
      <c r="H2" s="53"/>
      <c r="I2" s="54"/>
      <c r="L2" s="1" t="s">
        <v>20</v>
      </c>
    </row>
    <row r="3" spans="1:9" ht="12.75">
      <c r="A3" s="64"/>
      <c r="B3" s="65"/>
      <c r="C3" s="65"/>
      <c r="D3" s="65"/>
      <c r="E3" s="65"/>
      <c r="F3" s="65"/>
      <c r="G3" s="65"/>
      <c r="H3" s="65"/>
      <c r="I3" s="66"/>
    </row>
    <row r="4" spans="1:9" ht="12.75">
      <c r="A4" s="55" t="s">
        <v>35</v>
      </c>
      <c r="B4" s="56"/>
      <c r="C4" s="56"/>
      <c r="D4" s="56"/>
      <c r="E4" s="56"/>
      <c r="F4" s="56"/>
      <c r="G4" s="56"/>
      <c r="H4" s="56"/>
      <c r="I4" s="57"/>
    </row>
    <row r="5" spans="1:9" ht="13.5" thickBot="1">
      <c r="A5" s="67"/>
      <c r="B5" s="68"/>
      <c r="C5" s="68"/>
      <c r="D5" s="68"/>
      <c r="E5" s="68"/>
      <c r="F5" s="68"/>
      <c r="G5" s="68"/>
      <c r="H5" s="68"/>
      <c r="I5" s="69"/>
    </row>
    <row r="6" spans="1:9" ht="13.5" thickBot="1">
      <c r="A6" s="58" t="s">
        <v>47</v>
      </c>
      <c r="B6" s="59"/>
      <c r="C6" s="59"/>
      <c r="D6" s="59"/>
      <c r="E6" s="59"/>
      <c r="F6" s="59"/>
      <c r="G6" s="59"/>
      <c r="H6" s="59"/>
      <c r="I6" s="60"/>
    </row>
    <row r="7" spans="1:9" ht="13.5" thickBot="1">
      <c r="A7" s="58" t="s">
        <v>11</v>
      </c>
      <c r="B7" s="59"/>
      <c r="C7" s="59"/>
      <c r="D7" s="59"/>
      <c r="E7" s="59"/>
      <c r="F7" s="59"/>
      <c r="G7" s="59"/>
      <c r="H7" s="59"/>
      <c r="I7" s="60"/>
    </row>
    <row r="8" spans="1:9" ht="13.5" thickBot="1">
      <c r="A8" s="61" t="s">
        <v>41</v>
      </c>
      <c r="B8" s="62"/>
      <c r="C8" s="62"/>
      <c r="D8" s="62"/>
      <c r="E8" s="63"/>
      <c r="F8" s="96" t="s">
        <v>24</v>
      </c>
      <c r="G8" s="96" t="s">
        <v>22</v>
      </c>
      <c r="H8" s="96" t="s">
        <v>23</v>
      </c>
      <c r="I8" s="96" t="s">
        <v>25</v>
      </c>
    </row>
    <row r="9" spans="1:9" ht="12.75">
      <c r="A9" s="87" t="s">
        <v>43</v>
      </c>
      <c r="B9" s="88"/>
      <c r="C9" s="88"/>
      <c r="D9" s="88"/>
      <c r="E9" s="89"/>
      <c r="F9" s="97"/>
      <c r="G9" s="97"/>
      <c r="H9" s="97"/>
      <c r="I9" s="97"/>
    </row>
    <row r="10" spans="1:9" ht="12.75">
      <c r="A10" s="90"/>
      <c r="B10" s="91"/>
      <c r="C10" s="91"/>
      <c r="D10" s="91"/>
      <c r="E10" s="92"/>
      <c r="F10" s="97"/>
      <c r="G10" s="97"/>
      <c r="H10" s="97"/>
      <c r="I10" s="97"/>
    </row>
    <row r="11" spans="1:9" ht="12.75">
      <c r="A11" s="90"/>
      <c r="B11" s="91"/>
      <c r="C11" s="91"/>
      <c r="D11" s="91"/>
      <c r="E11" s="92"/>
      <c r="F11" s="97"/>
      <c r="G11" s="97"/>
      <c r="H11" s="97"/>
      <c r="I11" s="97"/>
    </row>
    <row r="12" spans="1:9" ht="9.75" customHeight="1" thickBot="1">
      <c r="A12" s="90"/>
      <c r="B12" s="91"/>
      <c r="C12" s="91"/>
      <c r="D12" s="91"/>
      <c r="E12" s="92"/>
      <c r="F12" s="97"/>
      <c r="G12" s="97"/>
      <c r="H12" s="97"/>
      <c r="I12" s="97"/>
    </row>
    <row r="13" spans="1:9" ht="13.5" hidden="1" thickBot="1">
      <c r="A13" s="93"/>
      <c r="B13" s="94"/>
      <c r="C13" s="94"/>
      <c r="D13" s="94"/>
      <c r="E13" s="95"/>
      <c r="F13" s="98"/>
      <c r="G13" s="98"/>
      <c r="H13" s="98"/>
      <c r="I13" s="98"/>
    </row>
    <row r="14" spans="1:9" ht="13.5" thickBot="1">
      <c r="A14" s="100" t="s">
        <v>8</v>
      </c>
      <c r="B14" s="101"/>
      <c r="C14" s="101"/>
      <c r="D14" s="101"/>
      <c r="E14" s="102"/>
      <c r="F14" s="17">
        <v>1</v>
      </c>
      <c r="G14" s="30">
        <v>5000</v>
      </c>
      <c r="H14" s="30">
        <f>F14*G14</f>
        <v>5000</v>
      </c>
      <c r="I14" s="81"/>
    </row>
    <row r="15" spans="1:9" ht="13.5" thickBot="1">
      <c r="A15" s="84" t="s">
        <v>12</v>
      </c>
      <c r="B15" s="85"/>
      <c r="C15" s="85"/>
      <c r="D15" s="85"/>
      <c r="E15" s="86"/>
      <c r="F15" s="10">
        <v>0</v>
      </c>
      <c r="G15" s="30">
        <v>500</v>
      </c>
      <c r="H15" s="30">
        <f>F15*G15</f>
        <v>0</v>
      </c>
      <c r="I15" s="99"/>
    </row>
    <row r="16" spans="1:9" ht="13.5" thickBot="1">
      <c r="A16" s="24" t="s">
        <v>13</v>
      </c>
      <c r="B16" s="25"/>
      <c r="C16" s="25"/>
      <c r="D16" s="25"/>
      <c r="E16" s="26"/>
      <c r="F16" s="18"/>
      <c r="G16" s="19"/>
      <c r="H16" s="19"/>
      <c r="I16" s="22"/>
    </row>
    <row r="17" spans="1:9" ht="13.5" thickBot="1">
      <c r="A17" s="121" t="s">
        <v>26</v>
      </c>
      <c r="B17" s="122"/>
      <c r="C17" s="122"/>
      <c r="D17" s="122"/>
      <c r="E17" s="123"/>
      <c r="F17" s="9">
        <v>1</v>
      </c>
      <c r="G17" s="31">
        <v>0</v>
      </c>
      <c r="H17" s="31">
        <f>H14*G17*F17/100</f>
        <v>0</v>
      </c>
      <c r="I17" s="78"/>
    </row>
    <row r="18" spans="1:9" ht="13.5" thickBot="1">
      <c r="A18" s="121" t="s">
        <v>27</v>
      </c>
      <c r="B18" s="122"/>
      <c r="C18" s="122"/>
      <c r="D18" s="122"/>
      <c r="E18" s="123"/>
      <c r="F18" s="8">
        <v>0</v>
      </c>
      <c r="G18" s="31">
        <v>40</v>
      </c>
      <c r="H18" s="31">
        <f>H14*G18*F18/100</f>
        <v>0</v>
      </c>
      <c r="I18" s="79"/>
    </row>
    <row r="19" spans="1:9" ht="13.5" thickBot="1">
      <c r="A19" s="121" t="s">
        <v>28</v>
      </c>
      <c r="B19" s="122"/>
      <c r="C19" s="122"/>
      <c r="D19" s="122"/>
      <c r="E19" s="123"/>
      <c r="F19" s="5">
        <v>0</v>
      </c>
      <c r="G19" s="31">
        <v>60</v>
      </c>
      <c r="H19" s="31">
        <f>H14*G19*F19/100</f>
        <v>0</v>
      </c>
      <c r="I19" s="79"/>
    </row>
    <row r="20" spans="1:9" ht="13.5" thickBot="1">
      <c r="A20" s="121" t="s">
        <v>29</v>
      </c>
      <c r="B20" s="122"/>
      <c r="C20" s="122"/>
      <c r="D20" s="122"/>
      <c r="E20" s="123"/>
      <c r="F20" s="8">
        <v>0</v>
      </c>
      <c r="G20" s="31">
        <v>80</v>
      </c>
      <c r="H20" s="31">
        <f>H14*G20*F20/100</f>
        <v>0</v>
      </c>
      <c r="I20" s="79"/>
    </row>
    <row r="21" spans="1:9" ht="13.5" thickBot="1">
      <c r="A21" s="121" t="s">
        <v>30</v>
      </c>
      <c r="B21" s="122"/>
      <c r="C21" s="122"/>
      <c r="D21" s="122"/>
      <c r="E21" s="123"/>
      <c r="F21" s="5">
        <v>0</v>
      </c>
      <c r="G21" s="31">
        <v>100</v>
      </c>
      <c r="H21" s="31">
        <f>H14*G21*F21/100</f>
        <v>0</v>
      </c>
      <c r="I21" s="79"/>
    </row>
    <row r="22" spans="1:9" ht="13.5" thickBot="1">
      <c r="A22" s="121" t="s">
        <v>31</v>
      </c>
      <c r="B22" s="122"/>
      <c r="C22" s="122"/>
      <c r="D22" s="122"/>
      <c r="E22" s="123"/>
      <c r="F22" s="8">
        <v>0</v>
      </c>
      <c r="G22" s="31">
        <v>150</v>
      </c>
      <c r="H22" s="31">
        <f>H14*G22*F22/100</f>
        <v>0</v>
      </c>
      <c r="I22" s="79"/>
    </row>
    <row r="23" spans="1:9" ht="13.5" thickBot="1">
      <c r="A23" s="121" t="s">
        <v>32</v>
      </c>
      <c r="B23" s="122"/>
      <c r="C23" s="122"/>
      <c r="D23" s="122"/>
      <c r="E23" s="123"/>
      <c r="F23" s="5">
        <v>0</v>
      </c>
      <c r="G23" s="31">
        <v>200</v>
      </c>
      <c r="H23" s="31">
        <f>H14*G23*F23/100</f>
        <v>0</v>
      </c>
      <c r="I23" s="79"/>
    </row>
    <row r="24" spans="1:9" ht="13.5" thickBot="1">
      <c r="A24" s="127" t="s">
        <v>33</v>
      </c>
      <c r="B24" s="128"/>
      <c r="C24" s="128"/>
      <c r="D24" s="128"/>
      <c r="E24" s="129"/>
      <c r="F24" s="9">
        <v>0</v>
      </c>
      <c r="G24" s="32">
        <v>300</v>
      </c>
      <c r="H24" s="32">
        <f>H14*G24*F24/100</f>
        <v>0</v>
      </c>
      <c r="I24" s="80"/>
    </row>
    <row r="25" spans="1:9" ht="13.5" thickBot="1">
      <c r="A25" s="130" t="s">
        <v>14</v>
      </c>
      <c r="B25" s="131"/>
      <c r="C25" s="131"/>
      <c r="D25" s="131"/>
      <c r="E25" s="132"/>
      <c r="F25" s="20"/>
      <c r="G25" s="23"/>
      <c r="H25" s="23"/>
      <c r="I25" s="21"/>
    </row>
    <row r="26" spans="1:9" ht="13.5" thickBot="1">
      <c r="A26" s="11" t="s">
        <v>15</v>
      </c>
      <c r="B26" s="6"/>
      <c r="C26" s="6"/>
      <c r="D26" s="6"/>
      <c r="E26" s="7"/>
      <c r="F26" s="10">
        <v>0</v>
      </c>
      <c r="G26" s="33">
        <v>20</v>
      </c>
      <c r="H26" s="30">
        <f>F26*H14*G26/100</f>
        <v>0</v>
      </c>
      <c r="I26" s="81"/>
    </row>
    <row r="27" spans="1:9" ht="13.5" thickBot="1">
      <c r="A27" s="133" t="s">
        <v>16</v>
      </c>
      <c r="B27" s="134"/>
      <c r="C27" s="134"/>
      <c r="D27" s="134"/>
      <c r="E27" s="135"/>
      <c r="F27" s="5">
        <v>0</v>
      </c>
      <c r="G27" s="34">
        <v>200</v>
      </c>
      <c r="H27" s="32">
        <f>H14*F27</f>
        <v>0</v>
      </c>
      <c r="I27" s="80"/>
    </row>
    <row r="28" spans="1:9" ht="13.5" thickBot="1">
      <c r="A28" s="106" t="s">
        <v>9</v>
      </c>
      <c r="B28" s="107"/>
      <c r="C28" s="107"/>
      <c r="D28" s="107"/>
      <c r="E28" s="107"/>
      <c r="F28" s="107"/>
      <c r="G28" s="107"/>
      <c r="H28" s="108"/>
      <c r="I28" s="35">
        <f>SUM(H14:H27)</f>
        <v>5000</v>
      </c>
    </row>
    <row r="29" spans="1:9" ht="12.75" customHeight="1">
      <c r="A29" s="109" t="s">
        <v>42</v>
      </c>
      <c r="B29" s="110"/>
      <c r="C29" s="110"/>
      <c r="D29" s="110"/>
      <c r="E29" s="111"/>
      <c r="F29" s="118" t="s">
        <v>21</v>
      </c>
      <c r="G29" s="103" t="s">
        <v>1</v>
      </c>
      <c r="H29" s="103" t="s">
        <v>2</v>
      </c>
      <c r="I29" s="103" t="s">
        <v>3</v>
      </c>
    </row>
    <row r="30" spans="1:9" ht="12.75">
      <c r="A30" s="112"/>
      <c r="B30" s="113"/>
      <c r="C30" s="113"/>
      <c r="D30" s="113"/>
      <c r="E30" s="114"/>
      <c r="F30" s="119"/>
      <c r="G30" s="104"/>
      <c r="H30" s="104"/>
      <c r="I30" s="104"/>
    </row>
    <row r="31" spans="1:9" ht="12.75">
      <c r="A31" s="112"/>
      <c r="B31" s="113"/>
      <c r="C31" s="113"/>
      <c r="D31" s="113"/>
      <c r="E31" s="114"/>
      <c r="F31" s="119"/>
      <c r="G31" s="104"/>
      <c r="H31" s="104"/>
      <c r="I31" s="104"/>
    </row>
    <row r="32" spans="1:9" ht="0.75" customHeight="1" thickBot="1">
      <c r="A32" s="115"/>
      <c r="B32" s="116"/>
      <c r="C32" s="116"/>
      <c r="D32" s="116"/>
      <c r="E32" s="117"/>
      <c r="F32" s="120"/>
      <c r="G32" s="105"/>
      <c r="H32" s="105"/>
      <c r="I32" s="105"/>
    </row>
    <row r="33" spans="1:9" ht="26.25" customHeight="1" thickBot="1">
      <c r="A33" s="136" t="s">
        <v>17</v>
      </c>
      <c r="B33" s="137"/>
      <c r="C33" s="137"/>
      <c r="D33" s="137"/>
      <c r="E33" s="138"/>
      <c r="F33" s="27" t="s">
        <v>19</v>
      </c>
      <c r="G33" s="37">
        <v>3000</v>
      </c>
      <c r="H33" s="38">
        <f>IF(F33="igen",G33,0)</f>
        <v>3000</v>
      </c>
      <c r="I33" s="82"/>
    </row>
    <row r="34" spans="1:9" ht="24.75" customHeight="1" thickBot="1">
      <c r="A34" s="70" t="s">
        <v>18</v>
      </c>
      <c r="B34" s="71"/>
      <c r="C34" s="71"/>
      <c r="D34" s="71"/>
      <c r="E34" s="72"/>
      <c r="F34" s="27" t="s">
        <v>19</v>
      </c>
      <c r="G34" s="39">
        <v>3000</v>
      </c>
      <c r="H34" s="38">
        <f>IF(F34="igen",G34,0)</f>
        <v>3000</v>
      </c>
      <c r="I34" s="83"/>
    </row>
    <row r="35" spans="1:9" ht="13.5" customHeight="1" thickBot="1">
      <c r="A35" s="124" t="s">
        <v>4</v>
      </c>
      <c r="B35" s="125"/>
      <c r="C35" s="125"/>
      <c r="D35" s="125"/>
      <c r="E35" s="125"/>
      <c r="F35" s="125"/>
      <c r="G35" s="125"/>
      <c r="H35" s="126"/>
      <c r="I35" s="41">
        <f>SUM(H33:H34)</f>
        <v>6000</v>
      </c>
    </row>
    <row r="36" spans="1:9" ht="13.5" customHeight="1">
      <c r="A36" s="141" t="s">
        <v>44</v>
      </c>
      <c r="B36" s="142"/>
      <c r="C36" s="142"/>
      <c r="D36" s="142"/>
      <c r="E36" s="143"/>
      <c r="F36" s="118" t="s">
        <v>21</v>
      </c>
      <c r="G36" s="103" t="s">
        <v>1</v>
      </c>
      <c r="H36" s="103" t="s">
        <v>2</v>
      </c>
      <c r="I36" s="103" t="s">
        <v>3</v>
      </c>
    </row>
    <row r="37" spans="1:9" ht="13.5" customHeight="1">
      <c r="A37" s="144"/>
      <c r="B37" s="145"/>
      <c r="C37" s="145"/>
      <c r="D37" s="145"/>
      <c r="E37" s="146"/>
      <c r="F37" s="119"/>
      <c r="G37" s="104"/>
      <c r="H37" s="104"/>
      <c r="I37" s="104"/>
    </row>
    <row r="38" spans="1:9" ht="12.75" customHeight="1" thickBot="1">
      <c r="A38" s="144"/>
      <c r="B38" s="145"/>
      <c r="C38" s="145"/>
      <c r="D38" s="145"/>
      <c r="E38" s="146"/>
      <c r="F38" s="119"/>
      <c r="G38" s="104"/>
      <c r="H38" s="104"/>
      <c r="I38" s="104"/>
    </row>
    <row r="39" spans="1:9" ht="6" customHeight="1" hidden="1" thickBot="1">
      <c r="A39" s="147"/>
      <c r="B39" s="148"/>
      <c r="C39" s="148"/>
      <c r="D39" s="148"/>
      <c r="E39" s="149"/>
      <c r="F39" s="120"/>
      <c r="G39" s="140"/>
      <c r="H39" s="140"/>
      <c r="I39" s="140"/>
    </row>
    <row r="40" spans="1:9" ht="68.25" customHeight="1" thickBot="1">
      <c r="A40" s="73" t="s">
        <v>36</v>
      </c>
      <c r="B40" s="74"/>
      <c r="C40" s="74"/>
      <c r="D40" s="74"/>
      <c r="E40" s="75"/>
      <c r="F40" s="27" t="s">
        <v>19</v>
      </c>
      <c r="G40" s="40">
        <v>5000</v>
      </c>
      <c r="H40" s="38">
        <f>IF(F40="igen",G40,0)</f>
        <v>5000</v>
      </c>
      <c r="I40" s="36"/>
    </row>
    <row r="41" spans="1:9" ht="34.5" customHeight="1" thickBot="1">
      <c r="A41" s="73" t="s">
        <v>45</v>
      </c>
      <c r="B41" s="76"/>
      <c r="C41" s="76"/>
      <c r="D41" s="76"/>
      <c r="E41" s="77"/>
      <c r="F41" s="27" t="s">
        <v>19</v>
      </c>
      <c r="G41" s="47">
        <v>5000</v>
      </c>
      <c r="H41" s="38">
        <f>IF(F41="igen",G41,0)</f>
        <v>5000</v>
      </c>
      <c r="I41" s="46"/>
    </row>
    <row r="42" spans="1:9" ht="13.5" thickBot="1">
      <c r="A42" s="106" t="s">
        <v>10</v>
      </c>
      <c r="B42" s="107"/>
      <c r="C42" s="107"/>
      <c r="D42" s="107"/>
      <c r="E42" s="107"/>
      <c r="F42" s="107"/>
      <c r="G42" s="107"/>
      <c r="H42" s="108"/>
      <c r="I42" s="42">
        <f>SUM(H40,H41)</f>
        <v>10000</v>
      </c>
    </row>
    <row r="43" spans="1:9" ht="13.5" thickBot="1">
      <c r="A43" s="130" t="s">
        <v>37</v>
      </c>
      <c r="B43" s="150"/>
      <c r="C43" s="150"/>
      <c r="D43" s="150"/>
      <c r="E43" s="150"/>
      <c r="F43" s="150"/>
      <c r="G43" s="150"/>
      <c r="H43" s="151"/>
      <c r="I43" s="43">
        <f>SUM(I3:I42)</f>
        <v>21000</v>
      </c>
    </row>
    <row r="44" spans="1:9" ht="12.75">
      <c r="A44" s="12" t="s">
        <v>38</v>
      </c>
      <c r="B44" s="13"/>
      <c r="C44" s="13"/>
      <c r="D44" s="13"/>
      <c r="E44" s="13"/>
      <c r="F44" s="13"/>
      <c r="G44" s="13"/>
      <c r="H44" s="13"/>
      <c r="I44" s="45"/>
    </row>
    <row r="45" spans="1:9" ht="12.75">
      <c r="A45" s="44" t="s">
        <v>39</v>
      </c>
      <c r="B45" s="13"/>
      <c r="C45" s="13"/>
      <c r="D45" s="13"/>
      <c r="E45" s="13"/>
      <c r="F45" s="13"/>
      <c r="G45" s="13"/>
      <c r="H45" s="13"/>
      <c r="I45" s="14"/>
    </row>
    <row r="46" spans="1:9" ht="12.75">
      <c r="A46" s="44" t="s">
        <v>40</v>
      </c>
      <c r="B46" s="13"/>
      <c r="C46" s="13"/>
      <c r="D46" s="13"/>
      <c r="E46" s="13"/>
      <c r="F46" s="13"/>
      <c r="G46" s="13"/>
      <c r="H46" s="13"/>
      <c r="I46" s="14"/>
    </row>
    <row r="47" spans="1:9" ht="12.75">
      <c r="A47" s="44"/>
      <c r="B47" s="13"/>
      <c r="C47" s="13"/>
      <c r="D47" s="13"/>
      <c r="E47" s="13"/>
      <c r="F47" s="13"/>
      <c r="G47" s="13"/>
      <c r="H47" s="13"/>
      <c r="I47" s="14"/>
    </row>
    <row r="48" spans="1:9" ht="12.75">
      <c r="A48" s="12"/>
      <c r="B48" s="13"/>
      <c r="C48" s="13"/>
      <c r="D48" s="13"/>
      <c r="E48" s="13"/>
      <c r="F48" s="13"/>
      <c r="G48" s="13"/>
      <c r="H48" s="13"/>
      <c r="I48" s="14"/>
    </row>
    <row r="49" spans="1:9" ht="36.75" customHeight="1">
      <c r="A49" s="48" t="s">
        <v>46</v>
      </c>
      <c r="B49" s="13"/>
      <c r="C49" s="13"/>
      <c r="D49"/>
      <c r="E49" s="13"/>
      <c r="F49" s="13"/>
      <c r="G49" s="13"/>
      <c r="H49" s="49"/>
      <c r="I49" s="50"/>
    </row>
    <row r="50" spans="1:9" ht="12.75">
      <c r="A50" s="15" t="s">
        <v>5</v>
      </c>
      <c r="B50" s="16"/>
      <c r="C50" s="16"/>
      <c r="E50" s="16" t="s">
        <v>6</v>
      </c>
      <c r="F50" s="16"/>
      <c r="G50" s="16"/>
      <c r="H50" s="139" t="s">
        <v>7</v>
      </c>
      <c r="I50" s="139"/>
    </row>
    <row r="51" spans="1:9" ht="13.5" thickBot="1">
      <c r="A51" s="2" t="s">
        <v>0</v>
      </c>
      <c r="B51" s="3"/>
      <c r="C51" s="3"/>
      <c r="D51" s="3"/>
      <c r="E51" s="3"/>
      <c r="F51" s="3"/>
      <c r="G51" s="3" t="s">
        <v>0</v>
      </c>
      <c r="H51" s="3"/>
      <c r="I51" s="4"/>
    </row>
    <row r="52" spans="1:7" ht="12.75">
      <c r="A52" s="1" t="s">
        <v>0</v>
      </c>
      <c r="G52" s="1" t="s">
        <v>0</v>
      </c>
    </row>
    <row r="53" spans="1:7" ht="12.75">
      <c r="A53" s="1" t="s">
        <v>0</v>
      </c>
      <c r="G53" s="1" t="s">
        <v>0</v>
      </c>
    </row>
    <row r="54" spans="1:7" ht="12.75">
      <c r="A54" s="1" t="s">
        <v>0</v>
      </c>
      <c r="G54" s="1" t="s">
        <v>0</v>
      </c>
    </row>
    <row r="55" spans="1:7" ht="12.75">
      <c r="A55" s="1" t="s">
        <v>0</v>
      </c>
      <c r="G55" s="1" t="s">
        <v>0</v>
      </c>
    </row>
    <row r="56" spans="1:7" ht="12.75">
      <c r="A56" s="1" t="s">
        <v>0</v>
      </c>
      <c r="G56" s="1" t="s">
        <v>0</v>
      </c>
    </row>
    <row r="57" spans="1:7" ht="12.75">
      <c r="A57" s="1" t="s">
        <v>0</v>
      </c>
      <c r="G57" s="1" t="s">
        <v>0</v>
      </c>
    </row>
    <row r="60" ht="12.75">
      <c r="A60" s="1" t="s">
        <v>0</v>
      </c>
    </row>
  </sheetData>
  <sheetProtection/>
  <mergeCells count="47">
    <mergeCell ref="A43:H43"/>
    <mergeCell ref="A42:H42"/>
    <mergeCell ref="H29:H32"/>
    <mergeCell ref="A25:E25"/>
    <mergeCell ref="A27:E27"/>
    <mergeCell ref="A33:E33"/>
    <mergeCell ref="H50:I50"/>
    <mergeCell ref="I36:I39"/>
    <mergeCell ref="A36:E39"/>
    <mergeCell ref="F36:F39"/>
    <mergeCell ref="G36:G39"/>
    <mergeCell ref="H36:H39"/>
    <mergeCell ref="A17:E17"/>
    <mergeCell ref="A18:E18"/>
    <mergeCell ref="A19:E19"/>
    <mergeCell ref="A20:E20"/>
    <mergeCell ref="A35:H35"/>
    <mergeCell ref="A21:E21"/>
    <mergeCell ref="A22:E22"/>
    <mergeCell ref="A23:E23"/>
    <mergeCell ref="A24:E24"/>
    <mergeCell ref="G29:G32"/>
    <mergeCell ref="A15:E15"/>
    <mergeCell ref="A6:I6"/>
    <mergeCell ref="A9:E13"/>
    <mergeCell ref="I8:I13"/>
    <mergeCell ref="H8:H13"/>
    <mergeCell ref="F8:F13"/>
    <mergeCell ref="G8:G13"/>
    <mergeCell ref="I14:I15"/>
    <mergeCell ref="A14:E14"/>
    <mergeCell ref="A34:E34"/>
    <mergeCell ref="A40:E40"/>
    <mergeCell ref="A41:E41"/>
    <mergeCell ref="I17:I24"/>
    <mergeCell ref="I26:I27"/>
    <mergeCell ref="I33:I34"/>
    <mergeCell ref="I29:I32"/>
    <mergeCell ref="A28:H28"/>
    <mergeCell ref="A29:E32"/>
    <mergeCell ref="F29:F32"/>
    <mergeCell ref="A2:I2"/>
    <mergeCell ref="A4:I4"/>
    <mergeCell ref="A7:I7"/>
    <mergeCell ref="A8:E8"/>
    <mergeCell ref="A3:I3"/>
    <mergeCell ref="A5:I5"/>
  </mergeCells>
  <dataValidations count="1">
    <dataValidation type="list" allowBlank="1" showInputMessage="1" showErrorMessage="1" sqref="F33:F34 F40:F41">
      <formula1>$L$1:$L$2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7" sqref="F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comp-sys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Kontor József</dc:creator>
  <cp:keywords/>
  <dc:description/>
  <cp:lastModifiedBy>ADaM</cp:lastModifiedBy>
  <cp:lastPrinted>2007-11-27T14:04:48Z</cp:lastPrinted>
  <dcterms:created xsi:type="dcterms:W3CDTF">2003-09-26T11:15:41Z</dcterms:created>
  <dcterms:modified xsi:type="dcterms:W3CDTF">2010-01-05T09:56:37Z</dcterms:modified>
  <cp:category/>
  <cp:version/>
  <cp:contentType/>
  <cp:contentStatus/>
</cp:coreProperties>
</file>